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595" activeTab="0"/>
  </bookViews>
  <sheets>
    <sheet name="Ильинское" sheetId="1" r:id="rId1"/>
  </sheets>
  <definedNames>
    <definedName name="_xlnm.Print_Titles" localSheetId="0">'Ильинское'!$4:$5</definedName>
  </definedNames>
  <calcPr fullCalcOnLoad="1"/>
</workbook>
</file>

<file path=xl/sharedStrings.xml><?xml version="1.0" encoding="utf-8"?>
<sst xmlns="http://schemas.openxmlformats.org/spreadsheetml/2006/main" count="85" uniqueCount="80">
  <si>
    <t>Показатель, единица измерения</t>
  </si>
  <si>
    <t>отчет</t>
  </si>
  <si>
    <t>Среднегодовая численность постоянного населения – всего,  тыс. человек</t>
  </si>
  <si>
    <t>Производство основных видов сельскохозяйственной продукции</t>
  </si>
  <si>
    <t>Зерно (в весе  после доработки), тыс.тн.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</si>
  <si>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</si>
  <si>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</si>
  <si>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</si>
  <si>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</si>
  <si>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</si>
  <si>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</si>
  <si>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</si>
  <si>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</si>
  <si>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</si>
  <si>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 xml:space="preserve">     среднего профессионального образования, тыс. чел.</t>
  </si>
  <si>
    <t xml:space="preserve">     высшего профессионального образования,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</si>
  <si>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</si>
  <si>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</si>
  <si>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</si>
  <si>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</si>
  <si>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</si>
  <si>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</si>
  <si>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</si>
  <si>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</si>
  <si>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оценка</t>
  </si>
  <si>
    <t>прогноз</t>
  </si>
  <si>
    <t>Прибыль прибыльных предприятий, тыс. рублей</t>
  </si>
  <si>
    <t>Убыток предприятий, тыс. рублей</t>
  </si>
  <si>
    <t>Прибыль (убыток) – сальдо,  тыс. рублей</t>
  </si>
  <si>
    <t>Подсолнечник (в весе после доработки), тыс. тонн</t>
  </si>
  <si>
    <t xml:space="preserve">   в том числе в личных подсобных хозяйствах, тыс. тонн</t>
  </si>
  <si>
    <t xml:space="preserve">   в том числе:</t>
  </si>
  <si>
    <t xml:space="preserve">   количество организаций государственной формы собственности, всего единиц</t>
  </si>
  <si>
    <t xml:space="preserve">   количество организаций муниципальной формы собственности, всего единиц</t>
  </si>
  <si>
    <t>Общий объем предоставляемых услуг курортно-туристским комплексом – всего (с учетом объемов малых организаций и физических лиц), тыс. рублей</t>
  </si>
  <si>
    <t>Объем платных услуг населению, тыс.руб.</t>
  </si>
  <si>
    <t xml:space="preserve">Оборот розничной торговли,  тыс. рублей </t>
  </si>
  <si>
    <t xml:space="preserve">Оборот общественного питания, тыс. рублей  </t>
  </si>
  <si>
    <t>Объем инвестиций в основной капитал за счет всех источников финансирования, тыс. рублей. в ценах соответствующих лет</t>
  </si>
  <si>
    <t xml:space="preserve">Объем работ выполненных собственными силами по виду деятельности строительство, тыс. рублей </t>
  </si>
  <si>
    <t>Выпуск товаров и услуг по полному кругу предприятий транспорта, всего, тыс.руб.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</si>
  <si>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</si>
  <si>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</si>
  <si>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</si>
  <si>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</si>
  <si>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</si>
  <si>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</si>
  <si>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стационарными учреждениями социального обслуживания престарелых и инвалидов, мест на 1 тыс. населения</t>
  </si>
  <si>
    <t xml:space="preserve">   количество организаций частной формы собственности, всего единиц</t>
  </si>
  <si>
    <t>1.хлеб и хлебобулочные изделия, тыс. тн</t>
  </si>
  <si>
    <t>2.сахар-песок, тыс. тн</t>
  </si>
  <si>
    <t>3.мясо, тыс. тн</t>
  </si>
  <si>
    <t>4.цельномолочная продукция, тыс.тн</t>
  </si>
  <si>
    <t>5. масло растительное, тыс. тн.</t>
  </si>
  <si>
    <t>6.мука, тыс. тн</t>
  </si>
  <si>
    <t>7. машины для животноводства и кормопроизводства, шт</t>
  </si>
  <si>
    <t>Количество организаций, зарегистрированных на территории МО, единиц</t>
  </si>
  <si>
    <t>2008 год</t>
  </si>
  <si>
    <t>Добыча полезных ископаемых (C), млн.руб</t>
  </si>
  <si>
    <t>Обрабатывающие производства (D), млн.руб</t>
  </si>
  <si>
    <t>жилых домов  за счет всех источников финансирования, тыс. кв. м общей площади</t>
  </si>
  <si>
    <t>больничными койками, коек на 10 тыс. жителей</t>
  </si>
  <si>
    <t xml:space="preserve">амбулаторно-поликлиническими учреждениями, посещений в смену на 10 тыс. населения </t>
  </si>
  <si>
    <t>врачами (фактически), чел. на 10 тыс. населения</t>
  </si>
  <si>
    <t>средним медицинским персоналом, чел. на 10тыс. Населения (фактически)</t>
  </si>
  <si>
    <t>дошкольными образовательными учреждениями, мест на 1000 детей дошкольного возраста, мест</t>
  </si>
  <si>
    <t xml:space="preserve">Объем продукции сельского хозяйства всех категорий хозяйств, млн. рублей </t>
  </si>
  <si>
    <t>Производство и распределение электроэнергии, газа и воды (E), млн.руб</t>
  </si>
  <si>
    <t>Уровень регистрируемой безработицы, в % к численности трудоспособного населения в трудоспособном возрасте</t>
  </si>
  <si>
    <t>Численность занятых в личных подсобных хозяйствах, тыс. чел.</t>
  </si>
  <si>
    <t>Среднемесячные доходы занятых в личных подсобных хозяйствах, тыс. рублей</t>
  </si>
  <si>
    <t xml:space="preserve">   в том числе в личных подсобных хозяйствах, тыс. шт</t>
  </si>
  <si>
    <t>Производство прудовой рыбы, тонн</t>
  </si>
  <si>
    <t>2010 год</t>
  </si>
  <si>
    <t xml:space="preserve">2009 год </t>
  </si>
  <si>
    <t>2010г. в % к 2009г.</t>
  </si>
  <si>
    <t>Индикативный план социально-экономического развития                                                                                  Ильинского сельского поселения  на 2010 год</t>
  </si>
  <si>
    <t>Фонд оплаты труда, мл. рублей</t>
  </si>
  <si>
    <t xml:space="preserve">   в том числе  личных подсобных хозяйств, мл. рублей</t>
  </si>
  <si>
    <t>Глава Ильинского сельского поселения                                                    Ю.М.Ревякин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</si>
</sst>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  <numFmt numFmtId="172" formatCode="0.000000"/>
    <numFmt numFmtId="173" formatCode="0.0000000"/>
    <numFmt numFmtId="174" formatCode="#,##0.000"/>
  </numFmts>
  <fonts count="2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/>
    </xf>
    <xf numFmtId="171" fontId="2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171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0" fontId="2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2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24" borderId="10" xfId="0" applyFill="1" applyBorder="1" applyAlignment="1">
      <alignment/>
    </xf>
    <xf numFmtId="2" fontId="0" fillId="24" borderId="10" xfId="0" applyNumberFormat="1" applyFill="1" applyBorder="1" applyAlignment="1">
      <alignment/>
    </xf>
    <xf numFmtId="0" fontId="24" fillId="25" borderId="10" xfId="0" applyFont="1" applyFill="1" applyBorder="1" applyAlignment="1">
      <alignment/>
    </xf>
    <xf numFmtId="171" fontId="24" fillId="25" borderId="10" xfId="0" applyNumberFormat="1" applyFont="1" applyFill="1" applyBorder="1" applyAlignment="1">
      <alignment/>
    </xf>
    <xf numFmtId="171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2" fontId="24" fillId="25" borderId="10" xfId="0" applyNumberFormat="1" applyFont="1" applyFill="1" applyBorder="1" applyAlignment="1">
      <alignment/>
    </xf>
    <xf numFmtId="0" fontId="0" fillId="25" borderId="10" xfId="0" applyFill="1" applyBorder="1" applyAlignment="1">
      <alignment/>
    </xf>
    <xf numFmtId="2" fontId="0" fillId="25" borderId="10" xfId="0" applyNumberFormat="1" applyFill="1" applyBorder="1" applyAlignment="1">
      <alignment/>
    </xf>
    <xf numFmtId="0" fontId="2" fillId="0" borderId="0" xfId="0" applyFont="1" applyAlignment="1">
      <alignment horizontal="justify" vertical="justify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tabSelected="1" zoomScalePageLayoutView="0" workbookViewId="0" topLeftCell="A1">
      <selection activeCell="J78" sqref="J78"/>
    </sheetView>
  </sheetViews>
  <sheetFormatPr defaultColWidth="9.00390625" defaultRowHeight="12.75"/>
  <cols>
    <col min="1" max="1" width="59.75390625" style="1" customWidth="1"/>
    <col min="2" max="2" width="11.75390625" style="1" customWidth="1"/>
    <col min="3" max="3" width="12.25390625" style="1" customWidth="1"/>
    <col min="4" max="4" width="12.125" style="1" customWidth="1"/>
    <col min="5" max="5" width="11.00390625" style="1" customWidth="1"/>
    <col min="6" max="6" width="11.875" style="1" customWidth="1"/>
    <col min="7" max="8" width="11.00390625" style="1" bestFit="1" customWidth="1"/>
    <col min="9" max="9" width="9.125" style="1" customWidth="1"/>
    <col min="10" max="10" width="11.00390625" style="1" bestFit="1" customWidth="1"/>
    <col min="11" max="16384" width="9.125" style="1" customWidth="1"/>
  </cols>
  <sheetData>
    <row r="1" spans="1:6" ht="33" customHeight="1">
      <c r="A1" s="15"/>
      <c r="B1" s="35"/>
      <c r="C1" s="35"/>
      <c r="D1" s="35"/>
      <c r="E1" s="35"/>
      <c r="F1" s="35"/>
    </row>
    <row r="2" spans="1:9" ht="48.75" customHeight="1">
      <c r="A2" s="37" t="s">
        <v>76</v>
      </c>
      <c r="B2" s="38"/>
      <c r="C2" s="38"/>
      <c r="D2" s="38"/>
      <c r="E2" s="38"/>
      <c r="F2" s="38"/>
      <c r="I2" s="16"/>
    </row>
    <row r="4" spans="1:6" ht="18.75">
      <c r="A4" s="36" t="s">
        <v>0</v>
      </c>
      <c r="B4" s="2" t="s">
        <v>57</v>
      </c>
      <c r="C4" s="2" t="s">
        <v>74</v>
      </c>
      <c r="D4" s="39" t="s">
        <v>75</v>
      </c>
      <c r="E4" s="3" t="s">
        <v>73</v>
      </c>
      <c r="F4" s="39" t="s">
        <v>75</v>
      </c>
    </row>
    <row r="5" spans="1:6" ht="36" customHeight="1">
      <c r="A5" s="36"/>
      <c r="B5" s="2" t="s">
        <v>1</v>
      </c>
      <c r="C5" s="2" t="s">
        <v>24</v>
      </c>
      <c r="D5" s="39"/>
      <c r="E5" s="3" t="s">
        <v>25</v>
      </c>
      <c r="F5" s="39"/>
    </row>
    <row r="6" spans="1:10" ht="36.75" customHeight="1">
      <c r="A6" s="4" t="s">
        <v>2</v>
      </c>
      <c r="B6" s="31">
        <v>4.61</v>
      </c>
      <c r="C6" s="31">
        <v>4.62</v>
      </c>
      <c r="D6" s="30">
        <f>C6/B6*100</f>
        <v>100.21691973969631</v>
      </c>
      <c r="E6" s="31">
        <v>4.625</v>
      </c>
      <c r="F6" s="30">
        <f>E6/C6*100</f>
        <v>100.1082251082251</v>
      </c>
      <c r="G6" s="23"/>
      <c r="H6" s="23"/>
      <c r="I6" s="23"/>
      <c r="J6" s="23"/>
    </row>
    <row r="7" spans="1:10" ht="36.75" customHeight="1">
      <c r="A7" s="4" t="s">
        <v>68</v>
      </c>
      <c r="B7" s="5">
        <v>1.8</v>
      </c>
      <c r="C7" s="5">
        <v>1</v>
      </c>
      <c r="D7" s="6"/>
      <c r="E7" s="5">
        <v>0.9</v>
      </c>
      <c r="F7" s="6"/>
      <c r="G7" s="23"/>
      <c r="H7" s="23"/>
      <c r="I7" s="23"/>
      <c r="J7" s="23"/>
    </row>
    <row r="8" spans="1:10" ht="36.75" customHeight="1">
      <c r="A8" s="4" t="s">
        <v>69</v>
      </c>
      <c r="B8" s="5">
        <v>1.705</v>
      </c>
      <c r="C8" s="5">
        <v>1.72</v>
      </c>
      <c r="D8" s="30">
        <f aca="true" t="shared" si="0" ref="D8:D13">C8/B8*100</f>
        <v>100.87976539589442</v>
      </c>
      <c r="E8" s="5">
        <v>1.728</v>
      </c>
      <c r="F8" s="30">
        <f aca="true" t="shared" si="1" ref="F8:F13">E8/C8*100</f>
        <v>100.46511627906978</v>
      </c>
      <c r="G8" s="23"/>
      <c r="H8" s="23"/>
      <c r="I8" s="23"/>
      <c r="J8" s="23"/>
    </row>
    <row r="9" spans="1:10" ht="36.75" customHeight="1">
      <c r="A9" s="4" t="s">
        <v>70</v>
      </c>
      <c r="B9" s="5">
        <v>7.93</v>
      </c>
      <c r="C9" s="5">
        <v>8.8</v>
      </c>
      <c r="D9" s="30">
        <f t="shared" si="0"/>
        <v>110.97099621689787</v>
      </c>
      <c r="E9" s="5">
        <v>10.04</v>
      </c>
      <c r="F9" s="30">
        <f t="shared" si="1"/>
        <v>114.09090909090907</v>
      </c>
      <c r="G9" s="23"/>
      <c r="H9" s="23"/>
      <c r="I9" s="23"/>
      <c r="J9" s="23"/>
    </row>
    <row r="10" spans="1:10" ht="33" customHeight="1">
      <c r="A10" s="4" t="s">
        <v>26</v>
      </c>
      <c r="B10" s="28">
        <v>31647</v>
      </c>
      <c r="C10" s="28">
        <v>27959</v>
      </c>
      <c r="D10" s="29">
        <f t="shared" si="0"/>
        <v>88.34644674060732</v>
      </c>
      <c r="E10" s="28">
        <v>32290</v>
      </c>
      <c r="F10" s="29">
        <f t="shared" si="1"/>
        <v>115.49053971887406</v>
      </c>
      <c r="G10" s="23"/>
      <c r="H10" s="23"/>
      <c r="I10" s="23"/>
      <c r="J10" s="23"/>
    </row>
    <row r="11" spans="1:10" ht="19.5" customHeight="1">
      <c r="A11" s="4" t="s">
        <v>27</v>
      </c>
      <c r="B11" s="11"/>
      <c r="C11" s="11"/>
      <c r="D11" s="6" t="e">
        <f t="shared" si="0"/>
        <v>#DIV/0!</v>
      </c>
      <c r="E11" s="11"/>
      <c r="F11" s="6" t="e">
        <f t="shared" si="1"/>
        <v>#DIV/0!</v>
      </c>
      <c r="G11" s="23"/>
      <c r="H11" s="23"/>
      <c r="I11" s="23"/>
      <c r="J11" s="23"/>
    </row>
    <row r="12" spans="1:10" ht="23.25" customHeight="1">
      <c r="A12" s="4" t="s">
        <v>28</v>
      </c>
      <c r="B12" s="32">
        <f>B10-B11</f>
        <v>31647</v>
      </c>
      <c r="C12" s="32">
        <f>C10-C11</f>
        <v>27959</v>
      </c>
      <c r="D12" s="29">
        <f t="shared" si="0"/>
        <v>88.34644674060732</v>
      </c>
      <c r="E12" s="32">
        <f>E10-E11</f>
        <v>32290</v>
      </c>
      <c r="F12" s="29">
        <f t="shared" si="1"/>
        <v>115.49053971887406</v>
      </c>
      <c r="G12" s="23"/>
      <c r="H12" s="23"/>
      <c r="I12" s="23"/>
      <c r="J12" s="23"/>
    </row>
    <row r="13" spans="1:10" ht="18.75">
      <c r="A13" s="4" t="s">
        <v>77</v>
      </c>
      <c r="B13" s="29">
        <v>53.4</v>
      </c>
      <c r="C13" s="28">
        <v>57</v>
      </c>
      <c r="D13" s="32">
        <f t="shared" si="0"/>
        <v>106.74157303370787</v>
      </c>
      <c r="E13" s="28">
        <v>63.59</v>
      </c>
      <c r="F13" s="32">
        <f t="shared" si="1"/>
        <v>111.56140350877193</v>
      </c>
      <c r="G13" s="23"/>
      <c r="H13" s="23"/>
      <c r="I13" s="23"/>
      <c r="J13" s="23"/>
    </row>
    <row r="14" spans="1:10" ht="18.75">
      <c r="A14" s="7" t="s">
        <v>58</v>
      </c>
      <c r="B14" s="11"/>
      <c r="C14" s="11"/>
      <c r="D14" s="6"/>
      <c r="E14" s="11"/>
      <c r="F14" s="6"/>
      <c r="G14" s="23"/>
      <c r="H14" s="23"/>
      <c r="I14" s="23"/>
      <c r="J14" s="23"/>
    </row>
    <row r="15" spans="1:10" ht="18.75">
      <c r="A15" s="7" t="s">
        <v>59</v>
      </c>
      <c r="B15" s="11">
        <v>1.19</v>
      </c>
      <c r="C15" s="11">
        <v>1.39</v>
      </c>
      <c r="D15" s="6">
        <f>C15/B15*100</f>
        <v>116.80672268907564</v>
      </c>
      <c r="E15" s="11">
        <v>1.481</v>
      </c>
      <c r="F15" s="6">
        <f>E15/C15*100</f>
        <v>106.54676258992808</v>
      </c>
      <c r="G15" s="23"/>
      <c r="H15" s="23"/>
      <c r="I15" s="23"/>
      <c r="J15" s="23"/>
    </row>
    <row r="16" spans="1:10" ht="42" customHeight="1">
      <c r="A16" s="8" t="s">
        <v>67</v>
      </c>
      <c r="B16" s="11">
        <v>2.36</v>
      </c>
      <c r="C16" s="11">
        <v>2.57</v>
      </c>
      <c r="D16" s="6">
        <f>C16/B16*100</f>
        <v>108.89830508474576</v>
      </c>
      <c r="E16" s="11">
        <v>2.81</v>
      </c>
      <c r="F16" s="6">
        <f>E16/C16*100</f>
        <v>109.33852140077822</v>
      </c>
      <c r="G16" s="23"/>
      <c r="H16" s="23"/>
      <c r="I16" s="23"/>
      <c r="J16" s="23"/>
    </row>
    <row r="17" spans="1:10" ht="37.5" customHeight="1">
      <c r="A17" s="9" t="s">
        <v>41</v>
      </c>
      <c r="B17" s="5"/>
      <c r="C17" s="5"/>
      <c r="D17" s="5"/>
      <c r="E17" s="5"/>
      <c r="F17" s="6"/>
      <c r="G17" s="23"/>
      <c r="H17" s="23"/>
      <c r="I17" s="23"/>
      <c r="J17" s="23"/>
    </row>
    <row r="18" spans="1:10" ht="24.75" customHeight="1">
      <c r="A18" s="4" t="s">
        <v>49</v>
      </c>
      <c r="B18" s="20">
        <v>0.1489</v>
      </c>
      <c r="C18" s="20">
        <v>0.154</v>
      </c>
      <c r="D18" s="6">
        <f aca="true" t="shared" si="2" ref="D18:D26">C18/B18*100</f>
        <v>103.42511752854264</v>
      </c>
      <c r="E18" s="20">
        <v>0.154</v>
      </c>
      <c r="F18" s="6">
        <f aca="true" t="shared" si="3" ref="F18:F26">E18/C18*100</f>
        <v>100</v>
      </c>
      <c r="G18" s="23"/>
      <c r="H18" s="23"/>
      <c r="I18" s="23"/>
      <c r="J18" s="23"/>
    </row>
    <row r="19" spans="1:10" ht="24.75" customHeight="1">
      <c r="A19" s="4" t="s">
        <v>50</v>
      </c>
      <c r="B19" s="5"/>
      <c r="C19" s="5"/>
      <c r="D19" s="6" t="e">
        <f t="shared" si="2"/>
        <v>#DIV/0!</v>
      </c>
      <c r="E19" s="5"/>
      <c r="F19" s="6" t="e">
        <f t="shared" si="3"/>
        <v>#DIV/0!</v>
      </c>
      <c r="G19" s="23"/>
      <c r="H19" s="23"/>
      <c r="I19" s="23"/>
      <c r="J19" s="23"/>
    </row>
    <row r="20" spans="1:10" ht="24.75" customHeight="1">
      <c r="A20" s="4" t="s">
        <v>51</v>
      </c>
      <c r="B20" s="5"/>
      <c r="C20" s="5"/>
      <c r="D20" s="6" t="e">
        <f t="shared" si="2"/>
        <v>#DIV/0!</v>
      </c>
      <c r="E20" s="5"/>
      <c r="F20" s="6" t="e">
        <f t="shared" si="3"/>
        <v>#DIV/0!</v>
      </c>
      <c r="G20" s="23"/>
      <c r="H20" s="23"/>
      <c r="I20" s="23"/>
      <c r="J20" s="23"/>
    </row>
    <row r="21" spans="1:10" ht="24.75" customHeight="1">
      <c r="A21" s="4" t="s">
        <v>52</v>
      </c>
      <c r="B21" s="5"/>
      <c r="C21" s="5"/>
      <c r="D21" s="6" t="e">
        <f t="shared" si="2"/>
        <v>#DIV/0!</v>
      </c>
      <c r="E21" s="5"/>
      <c r="F21" s="6" t="e">
        <f t="shared" si="3"/>
        <v>#DIV/0!</v>
      </c>
      <c r="G21" s="23"/>
      <c r="H21" s="23"/>
      <c r="I21" s="23"/>
      <c r="J21" s="23"/>
    </row>
    <row r="22" spans="1:10" ht="24.75" customHeight="1">
      <c r="A22" s="4" t="s">
        <v>53</v>
      </c>
      <c r="B22" s="5"/>
      <c r="C22" s="5"/>
      <c r="D22" s="6" t="e">
        <f t="shared" si="2"/>
        <v>#DIV/0!</v>
      </c>
      <c r="E22" s="5"/>
      <c r="F22" s="6" t="e">
        <f t="shared" si="3"/>
        <v>#DIV/0!</v>
      </c>
      <c r="G22" s="23"/>
      <c r="H22" s="23"/>
      <c r="I22" s="23"/>
      <c r="J22" s="23"/>
    </row>
    <row r="23" spans="1:10" ht="24.75" customHeight="1">
      <c r="A23" s="4" t="s">
        <v>54</v>
      </c>
      <c r="B23" s="5"/>
      <c r="C23" s="5"/>
      <c r="D23" s="6" t="e">
        <f t="shared" si="2"/>
        <v>#DIV/0!</v>
      </c>
      <c r="E23" s="5"/>
      <c r="F23" s="6" t="e">
        <f t="shared" si="3"/>
        <v>#DIV/0!</v>
      </c>
      <c r="G23" s="23"/>
      <c r="H23" s="23"/>
      <c r="I23" s="23"/>
      <c r="J23" s="23"/>
    </row>
    <row r="24" spans="1:10" ht="36" customHeight="1">
      <c r="A24" s="4" t="s">
        <v>55</v>
      </c>
      <c r="B24" s="5"/>
      <c r="C24" s="5"/>
      <c r="D24" s="6" t="e">
        <f t="shared" si="2"/>
        <v>#DIV/0!</v>
      </c>
      <c r="E24" s="5"/>
      <c r="F24" s="6" t="e">
        <f t="shared" si="3"/>
        <v>#DIV/0!</v>
      </c>
      <c r="G24" s="23"/>
      <c r="H24" s="23"/>
      <c r="I24" s="23"/>
      <c r="J24" s="23"/>
    </row>
    <row r="25" spans="1:10" ht="46.5" customHeight="1">
      <c r="A25" s="10" t="s">
        <v>66</v>
      </c>
      <c r="B25" s="24">
        <v>673.9</v>
      </c>
      <c r="C25" s="24">
        <v>433.2</v>
      </c>
      <c r="D25" s="25">
        <f t="shared" si="2"/>
        <v>64.28253450066775</v>
      </c>
      <c r="E25" s="24">
        <v>490.1</v>
      </c>
      <c r="F25" s="25">
        <f t="shared" si="3"/>
        <v>113.134810710988</v>
      </c>
      <c r="G25" s="23"/>
      <c r="H25" s="23"/>
      <c r="I25" s="23"/>
      <c r="J25" s="23"/>
    </row>
    <row r="26" spans="1:10" ht="42.75" customHeight="1">
      <c r="A26" s="4" t="s">
        <v>78</v>
      </c>
      <c r="B26" s="24">
        <v>127.5</v>
      </c>
      <c r="C26" s="24">
        <v>113.1</v>
      </c>
      <c r="D26" s="25">
        <f t="shared" si="2"/>
        <v>88.70588235294117</v>
      </c>
      <c r="E26" s="24">
        <v>116.7</v>
      </c>
      <c r="F26" s="25">
        <f t="shared" si="3"/>
        <v>103.18302387267906</v>
      </c>
      <c r="G26" s="23"/>
      <c r="H26" s="23"/>
      <c r="I26" s="23"/>
      <c r="J26" s="23"/>
    </row>
    <row r="27" spans="1:10" ht="37.5">
      <c r="A27" s="9" t="s">
        <v>3</v>
      </c>
      <c r="B27" s="5"/>
      <c r="C27" s="5"/>
      <c r="D27" s="5"/>
      <c r="E27" s="5"/>
      <c r="F27" s="6"/>
      <c r="G27" s="23"/>
      <c r="H27" s="23"/>
      <c r="I27" s="23"/>
      <c r="J27" s="23"/>
    </row>
    <row r="28" spans="1:10" ht="16.5" customHeight="1">
      <c r="A28" s="4" t="s">
        <v>4</v>
      </c>
      <c r="B28" s="26">
        <v>51.6</v>
      </c>
      <c r="C28" s="26">
        <v>40.5</v>
      </c>
      <c r="D28" s="27">
        <f>C28/B28*100</f>
        <v>78.48837209302324</v>
      </c>
      <c r="E28" s="26">
        <v>42.5</v>
      </c>
      <c r="F28" s="27">
        <f>E28/C28*100</f>
        <v>104.93827160493827</v>
      </c>
      <c r="G28" s="23"/>
      <c r="H28" s="23"/>
      <c r="I28" s="23"/>
      <c r="J28" s="23"/>
    </row>
    <row r="29" spans="1:10" ht="18.75">
      <c r="A29" s="4" t="s">
        <v>5</v>
      </c>
      <c r="B29" s="26">
        <v>11.9</v>
      </c>
      <c r="C29" s="26">
        <v>6.9</v>
      </c>
      <c r="D29" s="27">
        <f>C29/B29*100</f>
        <v>57.98319327731093</v>
      </c>
      <c r="E29" s="26">
        <v>14.6</v>
      </c>
      <c r="F29" s="27">
        <f>E29/C29*100</f>
        <v>211.5942028985507</v>
      </c>
      <c r="G29" s="23"/>
      <c r="H29" s="23"/>
      <c r="I29" s="23"/>
      <c r="J29" s="23"/>
    </row>
    <row r="30" spans="1:10" ht="37.5">
      <c r="A30" s="4" t="s">
        <v>29</v>
      </c>
      <c r="B30" s="33">
        <v>18.1</v>
      </c>
      <c r="C30" s="33">
        <v>11.4</v>
      </c>
      <c r="D30" s="34">
        <f>C30/B30*100</f>
        <v>62.98342541436463</v>
      </c>
      <c r="E30" s="33">
        <v>14.6</v>
      </c>
      <c r="F30" s="34">
        <f>E30/C30*100</f>
        <v>128.0701754385965</v>
      </c>
      <c r="G30" s="23"/>
      <c r="H30" s="23"/>
      <c r="I30" s="23"/>
      <c r="J30" s="23"/>
    </row>
    <row r="31" spans="1:10" ht="18.75">
      <c r="A31" s="4" t="s">
        <v>42</v>
      </c>
      <c r="B31" s="13">
        <v>1.1</v>
      </c>
      <c r="C31" s="13">
        <v>2</v>
      </c>
      <c r="D31" s="13">
        <f aca="true" t="shared" si="4" ref="D31:D39">C31/B31*100</f>
        <v>181.8181818181818</v>
      </c>
      <c r="E31" s="13">
        <v>2</v>
      </c>
      <c r="F31" s="13">
        <f aca="true" t="shared" si="5" ref="F31:F39">E31/C31*100</f>
        <v>100</v>
      </c>
      <c r="G31" s="23"/>
      <c r="H31" s="23"/>
      <c r="I31" s="23"/>
      <c r="J31" s="23"/>
    </row>
    <row r="32" spans="1:10" ht="23.25" customHeight="1">
      <c r="A32" s="4" t="s">
        <v>30</v>
      </c>
      <c r="B32" s="13">
        <v>1</v>
      </c>
      <c r="C32" s="13">
        <v>1.6</v>
      </c>
      <c r="D32" s="13">
        <f t="shared" si="4"/>
        <v>160</v>
      </c>
      <c r="E32" s="13">
        <v>1.6</v>
      </c>
      <c r="F32" s="13">
        <f t="shared" si="5"/>
        <v>100</v>
      </c>
      <c r="G32" s="23"/>
      <c r="H32" s="23"/>
      <c r="I32" s="23"/>
      <c r="J32" s="23"/>
    </row>
    <row r="33" spans="1:10" ht="22.5" customHeight="1">
      <c r="A33" s="4" t="s">
        <v>43</v>
      </c>
      <c r="B33" s="13">
        <v>0.2</v>
      </c>
      <c r="C33" s="13">
        <v>0.2</v>
      </c>
      <c r="D33" s="13">
        <f t="shared" si="4"/>
        <v>100</v>
      </c>
      <c r="E33" s="13">
        <v>0.2</v>
      </c>
      <c r="F33" s="13">
        <f t="shared" si="5"/>
        <v>100</v>
      </c>
      <c r="G33" s="23"/>
      <c r="H33" s="23"/>
      <c r="I33" s="23"/>
      <c r="J33" s="23"/>
    </row>
    <row r="34" spans="1:10" ht="36.75" customHeight="1">
      <c r="A34" s="4" t="s">
        <v>30</v>
      </c>
      <c r="B34" s="13">
        <v>0.9</v>
      </c>
      <c r="C34" s="13">
        <v>1</v>
      </c>
      <c r="D34" s="13">
        <f t="shared" si="4"/>
        <v>111.11111111111111</v>
      </c>
      <c r="E34" s="13">
        <v>1.1</v>
      </c>
      <c r="F34" s="13">
        <f t="shared" si="5"/>
        <v>110.00000000000001</v>
      </c>
      <c r="G34" s="23"/>
      <c r="H34" s="23"/>
      <c r="I34" s="23"/>
      <c r="J34" s="23"/>
    </row>
    <row r="35" spans="1:10" ht="16.5" customHeight="1">
      <c r="A35" s="4" t="s">
        <v>44</v>
      </c>
      <c r="B35" s="13">
        <v>1.7</v>
      </c>
      <c r="C35" s="13">
        <v>1.5</v>
      </c>
      <c r="D35" s="13">
        <f t="shared" si="4"/>
        <v>88.23529411764706</v>
      </c>
      <c r="E35" s="13">
        <v>1.6</v>
      </c>
      <c r="F35" s="13">
        <f t="shared" si="5"/>
        <v>106.66666666666667</v>
      </c>
      <c r="G35" s="23"/>
      <c r="H35" s="23"/>
      <c r="I35" s="23"/>
      <c r="J35" s="23"/>
    </row>
    <row r="36" spans="1:10" ht="34.5" customHeight="1">
      <c r="A36" s="4" t="s">
        <v>30</v>
      </c>
      <c r="B36" s="13">
        <v>0.6</v>
      </c>
      <c r="C36" s="13">
        <v>0.6</v>
      </c>
      <c r="D36" s="13">
        <f t="shared" si="4"/>
        <v>100</v>
      </c>
      <c r="E36" s="13">
        <v>0.6</v>
      </c>
      <c r="F36" s="13">
        <f t="shared" si="5"/>
        <v>100</v>
      </c>
      <c r="G36" s="23"/>
      <c r="H36" s="23"/>
      <c r="I36" s="23"/>
      <c r="J36" s="23"/>
    </row>
    <row r="37" spans="1:10" ht="18.75">
      <c r="A37" s="4" t="s">
        <v>45</v>
      </c>
      <c r="B37" s="13">
        <v>3.1</v>
      </c>
      <c r="C37" s="13">
        <v>3.4</v>
      </c>
      <c r="D37" s="13">
        <f t="shared" si="4"/>
        <v>109.6774193548387</v>
      </c>
      <c r="E37" s="13">
        <v>3.7</v>
      </c>
      <c r="F37" s="13">
        <f t="shared" si="5"/>
        <v>108.82352941176472</v>
      </c>
      <c r="G37" s="23"/>
      <c r="H37" s="23"/>
      <c r="I37" s="23"/>
      <c r="J37" s="23"/>
    </row>
    <row r="38" spans="1:10" ht="35.25" customHeight="1">
      <c r="A38" s="4" t="s">
        <v>30</v>
      </c>
      <c r="B38" s="13">
        <v>0.6</v>
      </c>
      <c r="C38" s="13">
        <v>0.7</v>
      </c>
      <c r="D38" s="13">
        <f t="shared" si="4"/>
        <v>116.66666666666667</v>
      </c>
      <c r="E38" s="13">
        <v>0.8</v>
      </c>
      <c r="F38" s="13">
        <f t="shared" si="5"/>
        <v>114.2857142857143</v>
      </c>
      <c r="G38" s="23"/>
      <c r="H38" s="23"/>
      <c r="I38" s="23"/>
      <c r="J38" s="23"/>
    </row>
    <row r="39" spans="1:10" ht="41.25" customHeight="1">
      <c r="A39" s="4" t="s">
        <v>46</v>
      </c>
      <c r="B39" s="13">
        <v>3600</v>
      </c>
      <c r="C39" s="13">
        <v>3500</v>
      </c>
      <c r="D39" s="13">
        <f t="shared" si="4"/>
        <v>97.22222222222221</v>
      </c>
      <c r="E39" s="13">
        <v>3600</v>
      </c>
      <c r="F39" s="13">
        <f t="shared" si="5"/>
        <v>102.85714285714285</v>
      </c>
      <c r="G39" s="23"/>
      <c r="H39" s="23"/>
      <c r="I39" s="23"/>
      <c r="J39" s="23"/>
    </row>
    <row r="40" spans="1:10" ht="41.25" customHeight="1">
      <c r="A40" s="4" t="s">
        <v>71</v>
      </c>
      <c r="B40" s="13">
        <v>1901</v>
      </c>
      <c r="C40" s="13">
        <v>1944</v>
      </c>
      <c r="D40" s="13">
        <f>C40/B40*100</f>
        <v>102.26196738558653</v>
      </c>
      <c r="E40" s="13">
        <v>2009</v>
      </c>
      <c r="F40" s="13">
        <f>E40/C40*100</f>
        <v>103.34362139917694</v>
      </c>
      <c r="G40" s="23"/>
      <c r="H40" s="23"/>
      <c r="I40" s="23"/>
      <c r="J40" s="23"/>
    </row>
    <row r="41" spans="1:10" ht="18.75" customHeight="1">
      <c r="A41" s="4" t="s">
        <v>72</v>
      </c>
      <c r="B41" s="6">
        <v>5</v>
      </c>
      <c r="C41" s="6">
        <v>5</v>
      </c>
      <c r="D41" s="6">
        <f aca="true" t="shared" si="6" ref="D41:D48">C41/B41*100</f>
        <v>100</v>
      </c>
      <c r="E41" s="6">
        <v>5</v>
      </c>
      <c r="F41" s="6">
        <f aca="true" t="shared" si="7" ref="F41:F48">E41/C41*100</f>
        <v>100</v>
      </c>
      <c r="G41" s="23"/>
      <c r="H41" s="23"/>
      <c r="I41" s="23"/>
      <c r="J41" s="23"/>
    </row>
    <row r="42" spans="1:10" ht="18.75">
      <c r="A42" s="14" t="s">
        <v>36</v>
      </c>
      <c r="B42" s="31">
        <v>49998</v>
      </c>
      <c r="C42" s="31">
        <v>54085</v>
      </c>
      <c r="D42" s="30">
        <f t="shared" si="6"/>
        <v>108.17432697307892</v>
      </c>
      <c r="E42" s="31">
        <v>61359</v>
      </c>
      <c r="F42" s="30">
        <f t="shared" si="7"/>
        <v>113.44920033280947</v>
      </c>
      <c r="G42" s="23"/>
      <c r="H42" s="23"/>
      <c r="I42" s="23"/>
      <c r="J42" s="23"/>
    </row>
    <row r="43" spans="1:10" ht="18.75">
      <c r="A43" s="14" t="s">
        <v>37</v>
      </c>
      <c r="B43" s="31">
        <v>1289</v>
      </c>
      <c r="C43" s="31">
        <v>1179</v>
      </c>
      <c r="D43" s="30">
        <f t="shared" si="6"/>
        <v>91.46625290923195</v>
      </c>
      <c r="E43" s="31">
        <v>1332</v>
      </c>
      <c r="F43" s="30">
        <f t="shared" si="7"/>
        <v>112.97709923664124</v>
      </c>
      <c r="G43" s="23"/>
      <c r="H43" s="23"/>
      <c r="I43" s="23"/>
      <c r="J43" s="23"/>
    </row>
    <row r="44" spans="1:10" ht="18.75">
      <c r="A44" s="14" t="s">
        <v>35</v>
      </c>
      <c r="B44" s="31">
        <v>7430</v>
      </c>
      <c r="C44" s="31">
        <v>8563</v>
      </c>
      <c r="D44" s="30">
        <f t="shared" si="6"/>
        <v>115.24899057873486</v>
      </c>
      <c r="E44" s="31">
        <v>9770</v>
      </c>
      <c r="F44" s="30">
        <f t="shared" si="7"/>
        <v>114.09552726848067</v>
      </c>
      <c r="G44" s="23"/>
      <c r="H44" s="23"/>
      <c r="I44" s="23"/>
      <c r="J44" s="23"/>
    </row>
    <row r="45" spans="1:10" ht="75">
      <c r="A45" s="14" t="s">
        <v>34</v>
      </c>
      <c r="B45" s="6"/>
      <c r="C45" s="6"/>
      <c r="D45" s="6" t="e">
        <f t="shared" si="6"/>
        <v>#DIV/0!</v>
      </c>
      <c r="E45" s="6"/>
      <c r="F45" s="6" t="e">
        <f t="shared" si="7"/>
        <v>#DIV/0!</v>
      </c>
      <c r="G45" s="23"/>
      <c r="H45" s="23"/>
      <c r="I45" s="23"/>
      <c r="J45" s="23"/>
    </row>
    <row r="46" spans="1:10" ht="37.5">
      <c r="A46" s="14" t="s">
        <v>40</v>
      </c>
      <c r="B46" s="6"/>
      <c r="C46" s="6"/>
      <c r="D46" s="6" t="e">
        <f t="shared" si="6"/>
        <v>#DIV/0!</v>
      </c>
      <c r="E46" s="6"/>
      <c r="F46" s="6" t="e">
        <f t="shared" si="7"/>
        <v>#DIV/0!</v>
      </c>
      <c r="G46" s="23"/>
      <c r="H46" s="23"/>
      <c r="I46" s="23"/>
      <c r="J46" s="23"/>
    </row>
    <row r="47" spans="1:10" ht="53.25" customHeight="1">
      <c r="A47" s="14" t="s">
        <v>38</v>
      </c>
      <c r="B47" s="6">
        <v>40960</v>
      </c>
      <c r="C47" s="6">
        <v>29328</v>
      </c>
      <c r="D47" s="6">
        <f t="shared" si="6"/>
        <v>71.6015625</v>
      </c>
      <c r="E47" s="6">
        <v>34700</v>
      </c>
      <c r="F47" s="6">
        <f t="shared" si="7"/>
        <v>118.31696672122204</v>
      </c>
      <c r="G47" s="23"/>
      <c r="H47" s="23"/>
      <c r="I47" s="23"/>
      <c r="J47" s="23"/>
    </row>
    <row r="48" spans="1:10" ht="56.25">
      <c r="A48" s="14" t="s">
        <v>39</v>
      </c>
      <c r="B48" s="6"/>
      <c r="C48" s="6"/>
      <c r="D48" s="6" t="e">
        <f t="shared" si="6"/>
        <v>#DIV/0!</v>
      </c>
      <c r="E48" s="6"/>
      <c r="F48" s="6" t="e">
        <f t="shared" si="7"/>
        <v>#DIV/0!</v>
      </c>
      <c r="G48" s="23"/>
      <c r="H48" s="23"/>
      <c r="I48" s="23"/>
      <c r="J48" s="23"/>
    </row>
    <row r="49" spans="1:10" ht="18" customHeight="1">
      <c r="A49" s="9" t="s">
        <v>6</v>
      </c>
      <c r="B49" s="19"/>
      <c r="C49" s="5"/>
      <c r="D49" s="5"/>
      <c r="E49" s="5"/>
      <c r="F49" s="6"/>
      <c r="G49" s="23"/>
      <c r="H49" s="23"/>
      <c r="I49" s="23"/>
      <c r="J49" s="23"/>
    </row>
    <row r="50" spans="1:10" ht="36.75" customHeight="1" thickBot="1">
      <c r="A50" s="4" t="s">
        <v>7</v>
      </c>
      <c r="B50" s="5">
        <v>0.083</v>
      </c>
      <c r="C50" s="5">
        <v>0.089</v>
      </c>
      <c r="D50" s="6">
        <f>C50/B50*100</f>
        <v>107.22891566265058</v>
      </c>
      <c r="E50" s="5">
        <v>0.091</v>
      </c>
      <c r="F50" s="6">
        <f>E50/C50*100</f>
        <v>102.24719101123596</v>
      </c>
      <c r="G50" s="23"/>
      <c r="H50" s="23"/>
      <c r="I50" s="23"/>
      <c r="J50" s="23"/>
    </row>
    <row r="51" spans="1:6" ht="18.75" customHeight="1" thickBot="1">
      <c r="A51" s="4" t="s">
        <v>8</v>
      </c>
      <c r="B51" s="18"/>
      <c r="C51" s="18"/>
      <c r="D51" s="6"/>
      <c r="E51" s="18"/>
      <c r="F51" s="6"/>
    </row>
    <row r="52" spans="1:6" ht="18.75" customHeight="1" thickBot="1">
      <c r="A52" s="4" t="s">
        <v>9</v>
      </c>
      <c r="B52" s="18">
        <v>0.443</v>
      </c>
      <c r="C52" s="18">
        <v>0.421</v>
      </c>
      <c r="D52" s="6">
        <f>C52/B52*100</f>
        <v>95.03386004514672</v>
      </c>
      <c r="E52" s="18">
        <v>0.426</v>
      </c>
      <c r="F52" s="6">
        <f>E52/C52*100</f>
        <v>101.187648456057</v>
      </c>
    </row>
    <row r="53" spans="1:6" ht="32.25" customHeight="1" thickBot="1">
      <c r="A53" s="4" t="s">
        <v>10</v>
      </c>
      <c r="B53" s="18"/>
      <c r="C53" s="5"/>
      <c r="D53" s="6" t="e">
        <f>C53/B53*100</f>
        <v>#DIV/0!</v>
      </c>
      <c r="E53" s="5"/>
      <c r="F53" s="6" t="e">
        <f>E53/C53*100</f>
        <v>#DIV/0!</v>
      </c>
    </row>
    <row r="54" spans="1:6" ht="30.75" customHeight="1" thickBot="1">
      <c r="A54" s="4" t="s">
        <v>11</v>
      </c>
      <c r="B54" s="18"/>
      <c r="C54" s="5"/>
      <c r="D54" s="6" t="e">
        <f>C54/B54*100</f>
        <v>#DIV/0!</v>
      </c>
      <c r="E54" s="5"/>
      <c r="F54" s="6" t="e">
        <f>E54/C54*100</f>
        <v>#DIV/0!</v>
      </c>
    </row>
    <row r="55" spans="1:6" ht="35.25" customHeight="1" thickBot="1">
      <c r="A55" s="4" t="s">
        <v>12</v>
      </c>
      <c r="B55" s="18"/>
      <c r="C55" s="5"/>
      <c r="D55" s="6" t="e">
        <f>C55/B55*100</f>
        <v>#DIV/0!</v>
      </c>
      <c r="E55" s="5"/>
      <c r="F55" s="6" t="e">
        <f>E55/C55*100</f>
        <v>#DIV/0!</v>
      </c>
    </row>
    <row r="56" spans="1:6" ht="18.75" customHeight="1" thickBot="1">
      <c r="A56" s="4" t="s">
        <v>13</v>
      </c>
      <c r="B56" s="18"/>
      <c r="C56" s="5"/>
      <c r="D56" s="6"/>
      <c r="E56" s="5"/>
      <c r="F56" s="6"/>
    </row>
    <row r="57" spans="1:6" ht="18.75" customHeight="1" thickBot="1">
      <c r="A57" s="4" t="s">
        <v>10</v>
      </c>
      <c r="B57" s="18"/>
      <c r="C57" s="5"/>
      <c r="D57" s="6" t="e">
        <f>C57/B57*100</f>
        <v>#DIV/0!</v>
      </c>
      <c r="E57" s="5"/>
      <c r="F57" s="6" t="e">
        <f>E57/C57*100</f>
        <v>#DIV/0!</v>
      </c>
    </row>
    <row r="58" spans="1:6" ht="33" customHeight="1" thickBot="1">
      <c r="A58" s="4" t="s">
        <v>14</v>
      </c>
      <c r="B58" s="18"/>
      <c r="C58" s="5"/>
      <c r="D58" s="6" t="e">
        <f>C58/B58*100</f>
        <v>#DIV/0!</v>
      </c>
      <c r="E58" s="5"/>
      <c r="F58" s="6" t="e">
        <f>E58/C58*100</f>
        <v>#DIV/0!</v>
      </c>
    </row>
    <row r="59" spans="1:6" ht="45.75" customHeight="1" thickBot="1">
      <c r="A59" s="4" t="s">
        <v>15</v>
      </c>
      <c r="B59" s="18"/>
      <c r="C59" s="5"/>
      <c r="D59" s="6" t="e">
        <f>C59/B59*100</f>
        <v>#DIV/0!</v>
      </c>
      <c r="E59" s="5"/>
      <c r="F59" s="6" t="e">
        <f>E59/C59*100</f>
        <v>#DIV/0!</v>
      </c>
    </row>
    <row r="60" spans="1:6" s="17" customFormat="1" ht="78.75" customHeight="1">
      <c r="A60" s="4" t="s">
        <v>16</v>
      </c>
      <c r="B60" s="18">
        <v>100</v>
      </c>
      <c r="C60" s="12">
        <v>100</v>
      </c>
      <c r="D60" s="6">
        <f>C60/B60*100</f>
        <v>100</v>
      </c>
      <c r="E60" s="12">
        <v>100</v>
      </c>
      <c r="F60" s="6">
        <f>E60/C60*100</f>
        <v>100</v>
      </c>
    </row>
    <row r="61" spans="1:6" ht="18.75">
      <c r="A61" s="4" t="s">
        <v>17</v>
      </c>
      <c r="B61" s="5"/>
      <c r="C61" s="5"/>
      <c r="D61" s="6"/>
      <c r="E61" s="5"/>
      <c r="F61" s="6"/>
    </row>
    <row r="62" spans="1:6" ht="43.5" customHeight="1">
      <c r="A62" s="4" t="s">
        <v>60</v>
      </c>
      <c r="B62" s="5">
        <v>2.15</v>
      </c>
      <c r="C62" s="20">
        <v>2.13</v>
      </c>
      <c r="D62" s="6">
        <f>C62/B62*100</f>
        <v>99.06976744186046</v>
      </c>
      <c r="E62" s="20">
        <v>2.18</v>
      </c>
      <c r="F62" s="6">
        <f>E62/C62*100</f>
        <v>102.3474178403756</v>
      </c>
    </row>
    <row r="63" spans="1:6" ht="56.25">
      <c r="A63" s="4" t="s">
        <v>18</v>
      </c>
      <c r="B63" s="5">
        <v>2.15</v>
      </c>
      <c r="C63" s="20">
        <v>2.13</v>
      </c>
      <c r="D63" s="6">
        <f>C63/B63*100</f>
        <v>99.06976744186046</v>
      </c>
      <c r="E63" s="20">
        <v>2.18</v>
      </c>
      <c r="F63" s="6">
        <f>E63/C63*100</f>
        <v>102.3474178403756</v>
      </c>
    </row>
    <row r="64" spans="1:6" ht="18" customHeight="1">
      <c r="A64" s="4" t="s">
        <v>19</v>
      </c>
      <c r="B64" s="5"/>
      <c r="C64" s="5"/>
      <c r="D64" s="6"/>
      <c r="E64" s="5"/>
      <c r="F64" s="6"/>
    </row>
    <row r="65" spans="1:6" ht="18.75" customHeight="1">
      <c r="A65" s="4" t="s">
        <v>20</v>
      </c>
      <c r="B65" s="5"/>
      <c r="C65" s="5"/>
      <c r="D65" s="6"/>
      <c r="E65" s="5"/>
      <c r="F65" s="6"/>
    </row>
    <row r="66" spans="1:6" ht="41.25" customHeight="1">
      <c r="A66" s="4" t="s">
        <v>21</v>
      </c>
      <c r="B66" s="12"/>
      <c r="C66" s="5"/>
      <c r="D66" s="6"/>
      <c r="E66" s="5"/>
      <c r="F66" s="6"/>
    </row>
    <row r="67" spans="1:6" s="17" customFormat="1" ht="59.25" customHeight="1">
      <c r="A67" s="4" t="s">
        <v>22</v>
      </c>
      <c r="B67" s="21">
        <v>19.14</v>
      </c>
      <c r="C67" s="21">
        <v>19.32</v>
      </c>
      <c r="D67" s="13">
        <f>C67/B67*100</f>
        <v>100.94043887147335</v>
      </c>
      <c r="E67" s="21">
        <v>19.6</v>
      </c>
      <c r="F67" s="13">
        <f>E67/C67*100</f>
        <v>101.44927536231884</v>
      </c>
    </row>
    <row r="68" spans="1:6" ht="42.75" customHeight="1">
      <c r="A68" s="4" t="s">
        <v>23</v>
      </c>
      <c r="B68" s="5"/>
      <c r="C68" s="5"/>
      <c r="D68" s="6"/>
      <c r="E68" s="5"/>
      <c r="F68" s="6"/>
    </row>
    <row r="69" spans="1:6" ht="38.25" customHeight="1">
      <c r="A69" s="4" t="s">
        <v>61</v>
      </c>
      <c r="B69" s="11">
        <v>44.48</v>
      </c>
      <c r="C69" s="11">
        <v>44.43</v>
      </c>
      <c r="D69" s="6">
        <f aca="true" t="shared" si="8" ref="D69:D75">C69/B69*100</f>
        <v>99.88758992805757</v>
      </c>
      <c r="E69" s="11">
        <v>44.43</v>
      </c>
      <c r="F69" s="6">
        <f aca="true" t="shared" si="9" ref="F69:F75">E69/C69*100</f>
        <v>100</v>
      </c>
    </row>
    <row r="70" spans="1:6" ht="55.5" customHeight="1">
      <c r="A70" s="4" t="s">
        <v>62</v>
      </c>
      <c r="B70" s="11">
        <v>54.8</v>
      </c>
      <c r="C70" s="11">
        <v>54.8</v>
      </c>
      <c r="D70" s="6">
        <f t="shared" si="8"/>
        <v>100</v>
      </c>
      <c r="E70" s="11">
        <v>54.8</v>
      </c>
      <c r="F70" s="6">
        <f t="shared" si="9"/>
        <v>100</v>
      </c>
    </row>
    <row r="71" spans="1:6" ht="22.5" customHeight="1">
      <c r="A71" s="4" t="s">
        <v>63</v>
      </c>
      <c r="B71" s="5"/>
      <c r="C71" s="5"/>
      <c r="D71" s="6" t="e">
        <f t="shared" si="8"/>
        <v>#DIV/0!</v>
      </c>
      <c r="E71" s="5"/>
      <c r="F71" s="6" t="e">
        <f t="shared" si="9"/>
        <v>#DIV/0!</v>
      </c>
    </row>
    <row r="72" spans="1:6" ht="41.25" customHeight="1">
      <c r="A72" s="4" t="s">
        <v>64</v>
      </c>
      <c r="B72" s="5">
        <v>20.85</v>
      </c>
      <c r="C72" s="5">
        <v>21.65</v>
      </c>
      <c r="D72" s="6">
        <f t="shared" si="8"/>
        <v>103.83693045563547</v>
      </c>
      <c r="E72" s="5">
        <v>21.9</v>
      </c>
      <c r="F72" s="6">
        <f t="shared" si="9"/>
        <v>101.15473441108544</v>
      </c>
    </row>
    <row r="73" spans="1:6" ht="62.25" customHeight="1">
      <c r="A73" s="4" t="s">
        <v>47</v>
      </c>
      <c r="B73" s="12"/>
      <c r="C73" s="12"/>
      <c r="D73" s="13" t="e">
        <f t="shared" si="8"/>
        <v>#DIV/0!</v>
      </c>
      <c r="E73" s="12"/>
      <c r="F73" s="13" t="e">
        <f t="shared" si="9"/>
        <v>#DIV/0!</v>
      </c>
    </row>
    <row r="74" spans="1:10" ht="60" customHeight="1">
      <c r="A74" s="4" t="s">
        <v>65</v>
      </c>
      <c r="B74" s="5">
        <v>713.7</v>
      </c>
      <c r="C74" s="5">
        <v>616.86</v>
      </c>
      <c r="D74" s="6">
        <f t="shared" si="8"/>
        <v>86.4312736443884</v>
      </c>
      <c r="E74" s="5">
        <v>614.88</v>
      </c>
      <c r="F74" s="6">
        <f t="shared" si="9"/>
        <v>99.67901955062737</v>
      </c>
      <c r="G74" s="17"/>
      <c r="H74" s="17"/>
      <c r="I74" s="17"/>
      <c r="J74" s="17"/>
    </row>
    <row r="75" spans="1:6" ht="65.25" customHeight="1">
      <c r="A75" s="4" t="s">
        <v>56</v>
      </c>
      <c r="B75" s="5">
        <v>34</v>
      </c>
      <c r="C75" s="5">
        <v>28</v>
      </c>
      <c r="D75" s="6">
        <f t="shared" si="8"/>
        <v>82.35294117647058</v>
      </c>
      <c r="E75" s="5">
        <v>23</v>
      </c>
      <c r="F75" s="6">
        <f t="shared" si="9"/>
        <v>82.14285714285714</v>
      </c>
    </row>
    <row r="76" spans="1:6" ht="18.75">
      <c r="A76" s="4" t="s">
        <v>31</v>
      </c>
      <c r="B76" s="5"/>
      <c r="C76" s="5"/>
      <c r="D76" s="5"/>
      <c r="E76" s="5"/>
      <c r="F76" s="22"/>
    </row>
    <row r="77" spans="1:6" s="17" customFormat="1" ht="37.5">
      <c r="A77" s="4" t="s">
        <v>32</v>
      </c>
      <c r="B77" s="5"/>
      <c r="C77" s="5"/>
      <c r="D77" s="5"/>
      <c r="E77" s="5"/>
      <c r="F77" s="22"/>
    </row>
    <row r="78" spans="1:6" ht="37.5">
      <c r="A78" s="4" t="s">
        <v>33</v>
      </c>
      <c r="B78" s="5">
        <v>9</v>
      </c>
      <c r="C78" s="5">
        <v>7</v>
      </c>
      <c r="D78" s="6">
        <f>C78/B78*100</f>
        <v>77.77777777777779</v>
      </c>
      <c r="E78" s="5">
        <v>7</v>
      </c>
      <c r="F78" s="6">
        <f>E78/C78*100</f>
        <v>100</v>
      </c>
    </row>
    <row r="79" spans="1:6" ht="37.5">
      <c r="A79" s="4" t="s">
        <v>48</v>
      </c>
      <c r="B79" s="5">
        <f>B75-B78</f>
        <v>25</v>
      </c>
      <c r="C79" s="5">
        <f>C75-C78</f>
        <v>21</v>
      </c>
      <c r="D79" s="6">
        <f>C79/B79*100</f>
        <v>84</v>
      </c>
      <c r="E79" s="5">
        <f>E75-E78</f>
        <v>16</v>
      </c>
      <c r="F79" s="6">
        <f>E79/C79*100</f>
        <v>76.19047619047619</v>
      </c>
    </row>
    <row r="80" spans="1:6" ht="18.75">
      <c r="A80" s="5"/>
      <c r="B80" s="5"/>
      <c r="C80" s="5"/>
      <c r="D80" s="5"/>
      <c r="E80" s="5"/>
      <c r="F80" s="5"/>
    </row>
    <row r="81" spans="1:6" ht="18.75">
      <c r="A81" s="40"/>
      <c r="B81" s="40"/>
      <c r="C81" s="40"/>
      <c r="D81" s="40"/>
      <c r="E81" s="40"/>
      <c r="F81" s="40"/>
    </row>
    <row r="82" spans="1:6" ht="18.75">
      <c r="A82" s="40"/>
      <c r="B82" s="40"/>
      <c r="C82" s="40"/>
      <c r="D82" s="40"/>
      <c r="E82" s="40"/>
      <c r="F82" s="40"/>
    </row>
    <row r="83" spans="1:6" ht="18.75">
      <c r="A83" s="40" t="s">
        <v>79</v>
      </c>
      <c r="B83" s="40"/>
      <c r="C83" s="40"/>
      <c r="D83" s="40"/>
      <c r="E83" s="40"/>
      <c r="F83" s="40"/>
    </row>
    <row r="84" spans="1:6" ht="18.75">
      <c r="A84" s="40"/>
      <c r="B84" s="40"/>
      <c r="C84" s="40"/>
      <c r="D84" s="40"/>
      <c r="E84" s="40"/>
      <c r="F84" s="40"/>
    </row>
  </sheetData>
  <sheetProtection/>
  <mergeCells count="5">
    <mergeCell ref="B1:F1"/>
    <mergeCell ref="A4:A5"/>
    <mergeCell ref="A2:F2"/>
    <mergeCell ref="D4:D5"/>
    <mergeCell ref="F4:F5"/>
  </mergeCells>
  <printOptions horizontalCentered="1"/>
  <pageMargins left="0.3937007874015748" right="0" top="0.7874015748031497" bottom="0.7874015748031497" header="0.5118110236220472" footer="0.5118110236220472"/>
  <pageSetup fitToHeight="3" fitToWidth="1" horizontalDpi="600" verticalDpi="600" orientation="portrait" paperSize="9" scale="77" r:id="rId1"/>
  <headerFooter alignWithMargins="0">
    <oddFooter>&amp;R&amp;P</oddFooter>
  </headerFooter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Ирина</cp:lastModifiedBy>
  <cp:lastPrinted>2009-11-13T06:34:59Z</cp:lastPrinted>
  <dcterms:created xsi:type="dcterms:W3CDTF">2006-05-06T07:58:30Z</dcterms:created>
  <dcterms:modified xsi:type="dcterms:W3CDTF">2009-11-13T06:35:05Z</dcterms:modified>
  <cp:category/>
  <cp:version/>
  <cp:contentType/>
  <cp:contentStatus/>
</cp:coreProperties>
</file>